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Madison School District Budget " sheetId="1" r:id="rId4"/>
    <sheet name="Madison School District Enrollm" sheetId="2" r:id="rId5"/>
    <sheet name="Madison School District Staffin" sheetId="3" r:id="rId6"/>
  </sheets>
</workbook>
</file>

<file path=xl/sharedStrings.xml><?xml version="1.0" encoding="utf-8"?>
<sst xmlns="http://schemas.openxmlformats.org/spreadsheetml/2006/main" uniqueCount="6">
  <si/>
  <si>
    <t>Madison School District Spending History</t>
  </si>
  <si>
    <t>Total Budget</t>
  </si>
  <si>
    <t>Per Student Spending</t>
  </si>
  <si/>
  <si>
    <t>Enrollment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</si>
</sst>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6">
    <font>
      <sz val="10"/>
      <color indexed="8"/>
      <name val="Helvetica"/>
    </font>
    <font>
      <sz val="12"/>
      <color indexed="8"/>
      <name val="Helvetica"/>
    </font>
    <font>
      <i val="1"/>
      <sz val="9"/>
      <color indexed="12"/>
      <name val="Helvetica Neue"/>
    </font>
    <font>
      <b val="1"/>
      <sz val="10"/>
      <color indexed="8"/>
      <name val="Helvetica"/>
    </font>
    <font>
      <sz val="12"/>
      <color indexed="8"/>
      <name val="Helvetica Neue"/>
    </font>
    <font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b8b8"/>
      <rgbColor rgb="ffffffff"/>
      <rgbColor rgb="ff51a7f9"/>
      <rgbColor rgb="ff7f7f7f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02663"/>
          <c:y val="0.0283353"/>
          <c:w val="0.880803"/>
          <c:h val="0.922565"/>
        </c:manualLayout>
      </c:layout>
      <c:lineChart>
        <c:grouping val="standard"/>
        <c:varyColors val="0"/>
        <c:ser>
          <c:idx val="0"/>
          <c:order val="0"/>
          <c:tx>
            <c:strRef>
              <c:f>'Madison School District Budget '!$A$3</c:f>
              <c:strCache>
                <c:ptCount val="1"/>
                <c:pt idx="0">
                  <c:v>Total Budget</c:v>
                </c:pt>
              </c:strCache>
            </c:strRef>
          </c:tx>
          <c:spPr>
            <a:solidFill>
              <a:srgbClr val="FFFFFF"/>
            </a:solidFill>
            <a:ln w="63500" cap="flat">
              <a:solidFill>
                <a:schemeClr val="accent2">
                  <a:hueOff val="-492285"/>
                  <a:satOff val="-6922"/>
                  <a:lumOff val="-254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'Madison School District Budget '!$B$2:$M$2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'Madison School District Budget '!$B$3:$M$3</c:f>
              <c:numCache>
                <c:ptCount val="12"/>
                <c:pt idx="0">
                  <c:v>333101865.000000</c:v>
                </c:pt>
                <c:pt idx="1">
                  <c:v>339685844.000000</c:v>
                </c:pt>
                <c:pt idx="2">
                  <c:v>367806712.000000</c:v>
                </c:pt>
                <c:pt idx="3">
                  <c:v>370287471.000000</c:v>
                </c:pt>
                <c:pt idx="4">
                  <c:v>358791418.000000</c:v>
                </c:pt>
                <c:pt idx="5">
                  <c:v>369394753.000000</c:v>
                </c:pt>
                <c:pt idx="6">
                  <c:v>391834829.000000</c:v>
                </c:pt>
                <c:pt idx="7">
                  <c:v>408806234.750000</c:v>
                </c:pt>
                <c:pt idx="8">
                  <c:v>410989546.200000</c:v>
                </c:pt>
                <c:pt idx="9">
                  <c:v>442730568.390000</c:v>
                </c:pt>
                <c:pt idx="10">
                  <c:v>449482373.220000</c:v>
                </c:pt>
                <c:pt idx="11">
                  <c:v>494652025.000000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1.25e+08"/>
        <c:minorUnit val="6.25e+07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695421"/>
          <c:y val="0.0283353"/>
          <c:w val="0.913314"/>
          <c:h val="0.922565"/>
        </c:manualLayout>
      </c:layout>
      <c:lineChart>
        <c:grouping val="standard"/>
        <c:varyColors val="0"/>
        <c:ser>
          <c:idx val="0"/>
          <c:order val="0"/>
          <c:tx>
            <c:strRef>
              <c:f>'Madison School District Budget '!$A$5</c:f>
              <c:strCache>
                <c:ptCount val="1"/>
                <c:pt idx="0">
                  <c:v>Per Student Spending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2">
                  <a:hueOff val="-407110"/>
                  <a:satOff val="1462"/>
                  <a:lumOff val="-1485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2">
                    <a:hueOff val="-407110"/>
                    <a:satOff val="1462"/>
                    <a:lumOff val="-1485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'Madison School District Budget '!$B$2:$M$2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'Madison School District Budget '!$B$5:$M$5</c:f>
              <c:numCache>
                <c:ptCount val="12"/>
                <c:pt idx="0">
                  <c:v>13684.243899</c:v>
                </c:pt>
                <c:pt idx="1">
                  <c:v>13997.273941</c:v>
                </c:pt>
                <c:pt idx="2">
                  <c:v>15205.536070</c:v>
                </c:pt>
                <c:pt idx="3">
                  <c:v>15241.930971</c:v>
                </c:pt>
                <c:pt idx="4">
                  <c:v>14661.902579</c:v>
                </c:pt>
                <c:pt idx="5">
                  <c:v>14858.402840</c:v>
                </c:pt>
                <c:pt idx="6">
                  <c:v>15666.499900</c:v>
                </c:pt>
                <c:pt idx="7">
                  <c:v>16282.560033</c:v>
                </c:pt>
                <c:pt idx="8">
                  <c:v>16241.436325</c:v>
                </c:pt>
                <c:pt idx="9">
                  <c:v>17547.087646</c:v>
                </c:pt>
                <c:pt idx="10">
                  <c:v>17814.687219</c:v>
                </c:pt>
                <c:pt idx="11">
                  <c:v>19574.674515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5000"/>
        <c:minorUnit val="250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599217"/>
          <c:y val="0.0844518"/>
          <c:w val="0.935078"/>
          <c:h val="0.86739"/>
        </c:manualLayout>
      </c:layout>
      <c:lineChart>
        <c:grouping val="standard"/>
        <c:varyColors val="0"/>
        <c:ser>
          <c:idx val="0"/>
          <c:order val="0"/>
          <c:tx>
            <c:v>Series1</c:v>
          </c:tx>
          <c:spPr>
            <a:solidFill>
              <a:srgbClr val="FFFFFF"/>
            </a:solidFill>
            <a:ln w="50800" cap="flat">
              <a:solidFill>
                <a:srgbClr val="40404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'Madison School District Enrollm'!$B$1:$AI$1</c:f>
              <c:strCach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strCache>
            </c:strRef>
          </c:cat>
          <c:val>
            <c:numRef>
              <c:f>'Madison School District Enrollm'!$B$2:$AI$2</c:f>
              <c:numCache>
                <c:ptCount val="34"/>
                <c:pt idx="0">
                  <c:v>22395.000000</c:v>
                </c:pt>
                <c:pt idx="1">
                  <c:v>22068.000000</c:v>
                </c:pt>
                <c:pt idx="2">
                  <c:v>21900.000000</c:v>
                </c:pt>
                <c:pt idx="3">
                  <c:v>21883.000000</c:v>
                </c:pt>
                <c:pt idx="4">
                  <c:v>21813.000000</c:v>
                </c:pt>
                <c:pt idx="5">
                  <c:v>21842.000000</c:v>
                </c:pt>
                <c:pt idx="6">
                  <c:v>22028.000000</c:v>
                </c:pt>
                <c:pt idx="7">
                  <c:v>22407.000000</c:v>
                </c:pt>
                <c:pt idx="8">
                  <c:v>23214.000000</c:v>
                </c:pt>
                <c:pt idx="9">
                  <c:v>23806.000000</c:v>
                </c:pt>
                <c:pt idx="10">
                  <c:v>24223.000000</c:v>
                </c:pt>
                <c:pt idx="11">
                  <c:v>24452.000000</c:v>
                </c:pt>
                <c:pt idx="12">
                  <c:v>24872.000000</c:v>
                </c:pt>
                <c:pt idx="13">
                  <c:v>25046.000000</c:v>
                </c:pt>
                <c:pt idx="14">
                  <c:v>25158.000000</c:v>
                </c:pt>
                <c:pt idx="15">
                  <c:v>25237.000000</c:v>
                </c:pt>
                <c:pt idx="16">
                  <c:v>25113.000000</c:v>
                </c:pt>
                <c:pt idx="17">
                  <c:v>24943.000000</c:v>
                </c:pt>
                <c:pt idx="18">
                  <c:v>25087.000000</c:v>
                </c:pt>
                <c:pt idx="19">
                  <c:v>24893.000000</c:v>
                </c:pt>
                <c:pt idx="20">
                  <c:v>24965.000000</c:v>
                </c:pt>
                <c:pt idx="21">
                  <c:v>24888.000000</c:v>
                </c:pt>
                <c:pt idx="22">
                  <c:v>24430.000000</c:v>
                </c:pt>
                <c:pt idx="23">
                  <c:v>24218.000000</c:v>
                </c:pt>
                <c:pt idx="24">
                  <c:v>24342.000000</c:v>
                </c:pt>
                <c:pt idx="25">
                  <c:v>24268.000000</c:v>
                </c:pt>
                <c:pt idx="26">
                  <c:v>24189.000000</c:v>
                </c:pt>
                <c:pt idx="27">
                  <c:v>24294.000000</c:v>
                </c:pt>
                <c:pt idx="28">
                  <c:v>24471.000000</c:v>
                </c:pt>
                <c:pt idx="29">
                  <c:v>24861.000000</c:v>
                </c:pt>
                <c:pt idx="30">
                  <c:v>25011.000000</c:v>
                </c:pt>
                <c:pt idx="31">
                  <c:v>25107.000000</c:v>
                </c:pt>
                <c:pt idx="32">
                  <c:v>25305.000000</c:v>
                </c:pt>
                <c:pt idx="33">
                  <c:v>25231.000000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6000"/>
          <c:min val="0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6500"/>
        <c:minorUnit val="325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628849"/>
          <c:y val="0"/>
          <c:w val="0.90787"/>
          <c:h val="0.05104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hyperlink" Target="http://schoolinfosystem.org" TargetMode="Externa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hyperlink" Target="http://schoolinfosystem.org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11</xdr:row>
      <xdr:rowOff>152400</xdr:rowOff>
    </xdr:from>
    <xdr:to>
      <xdr:col>8</xdr:col>
      <xdr:colOff>479669</xdr:colOff>
      <xdr:row>35</xdr:row>
      <xdr:rowOff>44450</xdr:rowOff>
    </xdr:to>
    <xdr:graphicFrame>
      <xdr:nvGraphicFramePr>
        <xdr:cNvPr id="2" name="Chart 2"/>
        <xdr:cNvGraphicFramePr/>
      </xdr:nvGraphicFramePr>
      <xdr:xfrm>
        <a:off x="-7163" y="2622550"/>
        <a:ext cx="8928037" cy="537845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163035</xdr:colOff>
      <xdr:row>38</xdr:row>
      <xdr:rowOff>181609</xdr:rowOff>
    </xdr:from>
    <xdr:to>
      <xdr:col>8</xdr:col>
      <xdr:colOff>324894</xdr:colOff>
      <xdr:row>62</xdr:row>
      <xdr:rowOff>73659</xdr:rowOff>
    </xdr:to>
    <xdr:graphicFrame>
      <xdr:nvGraphicFramePr>
        <xdr:cNvPr id="3" name="Chart 3"/>
        <xdr:cNvGraphicFramePr/>
      </xdr:nvGraphicFramePr>
      <xdr:xfrm>
        <a:off x="163035" y="8823959"/>
        <a:ext cx="8610226" cy="53784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884314</xdr:colOff>
      <xdr:row>32</xdr:row>
      <xdr:rowOff>93293</xdr:rowOff>
    </xdr:from>
    <xdr:to>
      <xdr:col>8</xdr:col>
      <xdr:colOff>343944</xdr:colOff>
      <xdr:row>33</xdr:row>
      <xdr:rowOff>138507</xdr:rowOff>
    </xdr:to>
    <xdr:sp>
      <xdr:nvSpPr>
        <xdr:cNvPr id="4" name="Shape 4"/>
        <xdr:cNvSpPr txBox="1"/>
      </xdr:nvSpPr>
      <xdr:spPr>
        <a:xfrm>
          <a:off x="7557489" y="7364043"/>
          <a:ext cx="1234822" cy="2738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3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6</xdr:col>
      <xdr:colOff>736701</xdr:colOff>
      <xdr:row>59</xdr:row>
      <xdr:rowOff>87553</xdr:rowOff>
    </xdr:from>
    <xdr:to>
      <xdr:col>8</xdr:col>
      <xdr:colOff>196331</xdr:colOff>
      <xdr:row>60</xdr:row>
      <xdr:rowOff>132768</xdr:rowOff>
    </xdr:to>
    <xdr:sp>
      <xdr:nvSpPr>
        <xdr:cNvPr id="5" name="Shape 5"/>
        <xdr:cNvSpPr txBox="1"/>
      </xdr:nvSpPr>
      <xdr:spPr>
        <a:xfrm>
          <a:off x="7409877" y="13530503"/>
          <a:ext cx="1234822" cy="2738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3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1</xdr:col>
      <xdr:colOff>747943</xdr:colOff>
      <xdr:row>9</xdr:row>
      <xdr:rowOff>194404</xdr:rowOff>
    </xdr:from>
    <xdr:to>
      <xdr:col>5</xdr:col>
      <xdr:colOff>167572</xdr:colOff>
      <xdr:row>11</xdr:row>
      <xdr:rowOff>11018</xdr:rowOff>
    </xdr:to>
    <xdr:sp>
      <xdr:nvSpPr>
        <xdr:cNvPr id="6" name="Shape 6"/>
        <xdr:cNvSpPr txBox="1"/>
      </xdr:nvSpPr>
      <xdr:spPr>
        <a:xfrm>
          <a:off x="2983143" y="2207353"/>
          <a:ext cx="2970010" cy="27381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 School District (WI) Budget History 2007-2018</a:t>
          </a:r>
        </a:p>
      </xdr:txBody>
    </xdr:sp>
    <xdr:clientData/>
  </xdr:twoCellAnchor>
  <xdr:twoCellAnchor>
    <xdr:from>
      <xdr:col>1</xdr:col>
      <xdr:colOff>790243</xdr:colOff>
      <xdr:row>37</xdr:row>
      <xdr:rowOff>62482</xdr:rowOff>
    </xdr:from>
    <xdr:to>
      <xdr:col>5</xdr:col>
      <xdr:colOff>576432</xdr:colOff>
      <xdr:row>38</xdr:row>
      <xdr:rowOff>107697</xdr:rowOff>
    </xdr:to>
    <xdr:sp>
      <xdr:nvSpPr>
        <xdr:cNvPr id="7" name="Shape 7"/>
        <xdr:cNvSpPr txBox="1"/>
      </xdr:nvSpPr>
      <xdr:spPr>
        <a:xfrm>
          <a:off x="3025443" y="8476232"/>
          <a:ext cx="3336570" cy="27381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 School District (WI) Per Student Spending 2007-2018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11</xdr:row>
      <xdr:rowOff>152399</xdr:rowOff>
    </xdr:from>
    <xdr:to>
      <xdr:col>6</xdr:col>
      <xdr:colOff>930639</xdr:colOff>
      <xdr:row>36</xdr:row>
      <xdr:rowOff>151899</xdr:rowOff>
    </xdr:to>
    <xdr:graphicFrame>
      <xdr:nvGraphicFramePr>
        <xdr:cNvPr id="9" name="Chart 9"/>
        <xdr:cNvGraphicFramePr/>
      </xdr:nvGraphicFramePr>
      <xdr:xfrm>
        <a:off x="-10381" y="2970529"/>
        <a:ext cx="8398241" cy="57145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918608</xdr:colOff>
      <xdr:row>33</xdr:row>
      <xdr:rowOff>126312</xdr:rowOff>
    </xdr:from>
    <xdr:to>
      <xdr:col>6</xdr:col>
      <xdr:colOff>908829</xdr:colOff>
      <xdr:row>34</xdr:row>
      <xdr:rowOff>171527</xdr:rowOff>
    </xdr:to>
    <xdr:sp>
      <xdr:nvSpPr>
        <xdr:cNvPr id="10" name="Shape 10"/>
        <xdr:cNvSpPr txBox="1"/>
      </xdr:nvSpPr>
      <xdr:spPr>
        <a:xfrm>
          <a:off x="7141608" y="7973643"/>
          <a:ext cx="1234822" cy="2738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2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2</xdr:col>
      <xdr:colOff>270068</xdr:colOff>
      <xdr:row>11</xdr:row>
      <xdr:rowOff>67403</xdr:rowOff>
    </xdr:from>
    <xdr:to>
      <xdr:col>4</xdr:col>
      <xdr:colOff>922327</xdr:colOff>
      <xdr:row>12</xdr:row>
      <xdr:rowOff>112618</xdr:rowOff>
    </xdr:to>
    <xdr:sp>
      <xdr:nvSpPr>
        <xdr:cNvPr id="11" name="Shape 11"/>
        <xdr:cNvSpPr txBox="1"/>
      </xdr:nvSpPr>
      <xdr:spPr>
        <a:xfrm>
          <a:off x="2759268" y="2885533"/>
          <a:ext cx="3141460" cy="27381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 School District (WI) Enrollment History 1983-2017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M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9.3516" style="1" customWidth="1"/>
    <col min="2" max="2" width="11.6641" style="1" customWidth="1"/>
    <col min="3" max="3" width="11.6641" style="1" customWidth="1"/>
    <col min="4" max="4" width="11.6641" style="1" customWidth="1"/>
    <col min="5" max="5" width="11.6641" style="1" customWidth="1"/>
    <col min="6" max="6" width="11.6641" style="1" customWidth="1"/>
    <col min="7" max="7" width="11.6641" style="1" customWidth="1"/>
    <col min="8" max="8" width="11.6641" style="1" customWidth="1"/>
    <col min="9" max="9" width="11.6641" style="1" customWidth="1"/>
    <col min="10" max="10" width="11.6641" style="1" customWidth="1"/>
    <col min="11" max="11" width="11.6641" style="1" customWidth="1"/>
    <col min="12" max="12" width="11.6641" style="1" customWidth="1"/>
    <col min="13" max="13" width="11.6641" style="1" customWidth="1"/>
    <col min="14" max="256" width="16.3516" style="1" customWidth="1"/>
  </cols>
  <sheetData>
    <row r="1" ht="28" customHeight="1">
      <c r="A1" t="s" s="2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55" customHeight="1">
      <c r="A2" s="3"/>
      <c r="B2" s="4">
        <v>2007</v>
      </c>
      <c r="C2" s="4">
        <f>B2+1</f>
        <v>2008</v>
      </c>
      <c r="D2" s="4">
        <f>C2+1</f>
        <v>2009</v>
      </c>
      <c r="E2" s="4">
        <f>D2+1</f>
        <v>2010</v>
      </c>
      <c r="F2" s="4">
        <f>E2+1</f>
        <v>2011</v>
      </c>
      <c r="G2" s="4">
        <f>F2+1</f>
        <v>2012</v>
      </c>
      <c r="H2" s="4">
        <f>G2+1</f>
        <v>2013</v>
      </c>
      <c r="I2" s="4">
        <f>H2+1</f>
        <v>2014</v>
      </c>
      <c r="J2" s="4">
        <f>I2+1</f>
        <v>2015</v>
      </c>
      <c r="K2" s="4">
        <f>J2+1</f>
        <v>2016</v>
      </c>
      <c r="L2" s="4">
        <f>K2+1</f>
        <v>2017</v>
      </c>
      <c r="M2" s="4">
        <f>L2+1</f>
        <v>2018</v>
      </c>
    </row>
    <row r="3" ht="20.55" customHeight="1">
      <c r="A3" t="s" s="5">
        <v>2</v>
      </c>
      <c r="B3" s="6">
        <v>333101865</v>
      </c>
      <c r="C3" s="7">
        <v>339685844</v>
      </c>
      <c r="D3" s="7">
        <v>367806712</v>
      </c>
      <c r="E3" s="7">
        <v>370287471</v>
      </c>
      <c r="F3" s="7">
        <v>358791418</v>
      </c>
      <c r="G3" s="7">
        <v>369394753</v>
      </c>
      <c r="H3" s="7">
        <v>391834829</v>
      </c>
      <c r="I3" s="7">
        <v>408806234.75</v>
      </c>
      <c r="J3" s="7">
        <v>410989546.2</v>
      </c>
      <c r="K3" s="7">
        <v>442730568.3900001</v>
      </c>
      <c r="L3" s="7">
        <v>449482373.2200001</v>
      </c>
      <c r="M3" s="7">
        <v>494652025</v>
      </c>
    </row>
    <row r="4" ht="20.3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0.35" customHeight="1">
      <c r="A5" t="s" s="11">
        <v>3</v>
      </c>
      <c r="B5" s="12">
        <f>B3/'Madison School District Enrollm'!Z2</f>
        <v>13684.243899433079</v>
      </c>
      <c r="C5" s="13">
        <f>C3/'Madison School District Enrollm'!AA2</f>
        <v>13997.273940992252</v>
      </c>
      <c r="D5" s="13">
        <f>D3/'Madison School District Enrollm'!AB2</f>
        <v>15205.536070114515</v>
      </c>
      <c r="E5" s="13">
        <f>E3/'Madison School District Enrollm'!AC2</f>
        <v>15241.930970610027</v>
      </c>
      <c r="F5" s="13">
        <f>F3/'Madison School District Enrollm'!AD2</f>
        <v>14661.902578562380</v>
      </c>
      <c r="G5" s="13">
        <f>G3/'Madison School District Enrollm'!AE2</f>
        <v>14858.402839789229</v>
      </c>
      <c r="H5" s="13">
        <f>H3/'Madison School District Enrollm'!AF2</f>
        <v>15666.499900043980</v>
      </c>
      <c r="I5" s="13">
        <f>I3/'Madison School District Enrollm'!AG2</f>
        <v>16282.560033058509</v>
      </c>
      <c r="J5" s="13">
        <f>J3/'Madison School District Enrollm'!AH2</f>
        <v>16241.436324836988</v>
      </c>
      <c r="K5" s="13">
        <f>K3/'Madison School District Enrollm'!AI2</f>
        <v>17547.087645753243</v>
      </c>
      <c r="L5" s="13">
        <f>L3/'Madison School District Enrollm'!AJ2</f>
        <v>17814.687218897390</v>
      </c>
      <c r="M5" s="13">
        <f>M3/'Madison School District Enrollm'!AK2</f>
        <v>19574.674515235456</v>
      </c>
    </row>
    <row r="6" ht="20.3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20.3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</sheetData>
  <mergeCells count="1">
    <mergeCell ref="A1:M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N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14" customWidth="1"/>
    <col min="2" max="2" width="16.3516" style="14" customWidth="1"/>
    <col min="3" max="3" width="16.3516" style="14" customWidth="1"/>
    <col min="4" max="4" width="16.3516" style="14" customWidth="1"/>
    <col min="5" max="5" width="16.3516" style="14" customWidth="1"/>
    <col min="6" max="6" width="16.3516" style="14" customWidth="1"/>
    <col min="7" max="7" width="16.3516" style="14" customWidth="1"/>
    <col min="8" max="8" width="16.3516" style="14" customWidth="1"/>
    <col min="9" max="9" width="16.3516" style="14" customWidth="1"/>
    <col min="10" max="10" width="16.3516" style="14" customWidth="1"/>
    <col min="11" max="11" width="16.3516" style="14" customWidth="1"/>
    <col min="12" max="12" width="16.3516" style="14" customWidth="1"/>
    <col min="13" max="13" width="16.3516" style="14" customWidth="1"/>
    <col min="14" max="14" width="16.3516" style="14" customWidth="1"/>
    <col min="15" max="15" width="16.3516" style="14" customWidth="1"/>
    <col min="16" max="16" width="16.3516" style="14" customWidth="1"/>
    <col min="17" max="17" width="16.3516" style="14" customWidth="1"/>
    <col min="18" max="18" width="16.3516" style="14" customWidth="1"/>
    <col min="19" max="19" width="16.3516" style="14" customWidth="1"/>
    <col min="20" max="20" width="16.3516" style="14" customWidth="1"/>
    <col min="21" max="21" width="16.3516" style="14" customWidth="1"/>
    <col min="22" max="22" width="16.3516" style="14" customWidth="1"/>
    <col min="23" max="23" width="16.3516" style="14" customWidth="1"/>
    <col min="24" max="24" width="16.3516" style="14" customWidth="1"/>
    <col min="25" max="25" width="16.3516" style="14" customWidth="1"/>
    <col min="26" max="26" width="16.3516" style="14" customWidth="1"/>
    <col min="27" max="27" width="16.3516" style="14" customWidth="1"/>
    <col min="28" max="28" width="16.3516" style="14" customWidth="1"/>
    <col min="29" max="29" width="16.3516" style="14" customWidth="1"/>
    <col min="30" max="30" width="16.3516" style="14" customWidth="1"/>
    <col min="31" max="31" width="16.3516" style="14" customWidth="1"/>
    <col min="32" max="32" width="16.3516" style="14" customWidth="1"/>
    <col min="33" max="33" width="16.3516" style="14" customWidth="1"/>
    <col min="34" max="34" width="16.3516" style="14" customWidth="1"/>
    <col min="35" max="35" width="16.3516" style="14" customWidth="1"/>
    <col min="36" max="36" width="16.3516" style="14" customWidth="1"/>
    <col min="37" max="37" width="16.3516" style="14" customWidth="1"/>
    <col min="38" max="38" width="16.3516" style="14" customWidth="1"/>
    <col min="39" max="39" width="16.3516" style="14" customWidth="1"/>
    <col min="40" max="40" width="16.3516" style="14" customWidth="1"/>
    <col min="41" max="256" width="16.3516" style="14" customWidth="1"/>
  </cols>
  <sheetData>
    <row r="1" ht="20.55" customHeight="1">
      <c r="A1" s="3"/>
      <c r="B1" s="4">
        <v>1983</v>
      </c>
      <c r="C1" s="4">
        <f>B1+1</f>
        <v>1984</v>
      </c>
      <c r="D1" s="4">
        <f>C1+1</f>
        <v>1985</v>
      </c>
      <c r="E1" s="4">
        <f>D1+1</f>
        <v>1986</v>
      </c>
      <c r="F1" s="4">
        <f>E1+1</f>
        <v>1987</v>
      </c>
      <c r="G1" s="4">
        <f>F1+1</f>
        <v>1988</v>
      </c>
      <c r="H1" s="4">
        <f>G1+1</f>
        <v>1989</v>
      </c>
      <c r="I1" s="4">
        <f>H1+1</f>
        <v>1990</v>
      </c>
      <c r="J1" s="4">
        <f>I1+1</f>
        <v>1991</v>
      </c>
      <c r="K1" s="4">
        <f>J1+1</f>
        <v>1992</v>
      </c>
      <c r="L1" s="4">
        <f>K1+1</f>
        <v>1993</v>
      </c>
      <c r="M1" s="4">
        <f>L1+1</f>
        <v>1994</v>
      </c>
      <c r="N1" s="4">
        <f>M1+1</f>
        <v>1995</v>
      </c>
      <c r="O1" s="4">
        <f>N1+1</f>
        <v>1996</v>
      </c>
      <c r="P1" s="4">
        <f>O1+1</f>
        <v>1997</v>
      </c>
      <c r="Q1" s="4">
        <f>P1+1</f>
        <v>1998</v>
      </c>
      <c r="R1" s="4">
        <f>Q1+1</f>
        <v>1999</v>
      </c>
      <c r="S1" s="4">
        <f>R1+1</f>
        <v>2000</v>
      </c>
      <c r="T1" s="4">
        <f>S1+1</f>
        <v>2001</v>
      </c>
      <c r="U1" s="4">
        <f>T1+1</f>
        <v>2002</v>
      </c>
      <c r="V1" s="4">
        <f>U1+1</f>
        <v>2003</v>
      </c>
      <c r="W1" s="4">
        <f>V1+1</f>
        <v>2004</v>
      </c>
      <c r="X1" s="4">
        <f>W1+1</f>
        <v>2005</v>
      </c>
      <c r="Y1" s="4">
        <f>X1+1</f>
        <v>2006</v>
      </c>
      <c r="Z1" s="4">
        <f>Y1+1</f>
        <v>2007</v>
      </c>
      <c r="AA1" s="4">
        <f>Z1+1</f>
        <v>2008</v>
      </c>
      <c r="AB1" s="4">
        <f>AA1+1</f>
        <v>2009</v>
      </c>
      <c r="AC1" s="4">
        <f>AB1+1</f>
        <v>2010</v>
      </c>
      <c r="AD1" s="4">
        <f>AC1+1</f>
        <v>2011</v>
      </c>
      <c r="AE1" s="4">
        <f>AD1+1</f>
        <v>2012</v>
      </c>
      <c r="AF1" s="4">
        <f>AE1+1</f>
        <v>2013</v>
      </c>
      <c r="AG1" s="4">
        <f>AF1+1</f>
        <v>2014</v>
      </c>
      <c r="AH1" s="4">
        <f>AG1+1</f>
        <v>2015</v>
      </c>
      <c r="AI1" s="4">
        <f>AH1+1</f>
        <v>2016</v>
      </c>
      <c r="AJ1" s="4">
        <f>AI1+1</f>
        <v>2017</v>
      </c>
      <c r="AK1" s="4">
        <f>AJ1+1</f>
        <v>2018</v>
      </c>
      <c r="AL1" s="4">
        <f>AK1+1</f>
        <v>2019</v>
      </c>
      <c r="AM1" s="4">
        <f>AL1+1</f>
        <v>2020</v>
      </c>
      <c r="AN1" s="4">
        <f>AM1+1</f>
        <v>2021</v>
      </c>
    </row>
    <row r="2" ht="20.55" customHeight="1">
      <c r="A2" t="s" s="5">
        <v>5</v>
      </c>
      <c r="B2" s="15">
        <v>22395</v>
      </c>
      <c r="C2" s="16">
        <v>22068</v>
      </c>
      <c r="D2" s="16">
        <v>21900</v>
      </c>
      <c r="E2" s="16">
        <v>21883</v>
      </c>
      <c r="F2" s="16">
        <v>21813</v>
      </c>
      <c r="G2" s="16">
        <v>21842</v>
      </c>
      <c r="H2" s="16">
        <v>22028</v>
      </c>
      <c r="I2" s="16">
        <v>22407</v>
      </c>
      <c r="J2" s="16">
        <v>23214</v>
      </c>
      <c r="K2" s="16">
        <v>23806</v>
      </c>
      <c r="L2" s="16">
        <v>24223</v>
      </c>
      <c r="M2" s="16">
        <v>24452</v>
      </c>
      <c r="N2" s="16">
        <v>24872</v>
      </c>
      <c r="O2" s="16">
        <v>25046</v>
      </c>
      <c r="P2" s="16">
        <v>25158</v>
      </c>
      <c r="Q2" s="16">
        <v>25237</v>
      </c>
      <c r="R2" s="16">
        <v>25113</v>
      </c>
      <c r="S2" s="16">
        <v>24943</v>
      </c>
      <c r="T2" s="16">
        <v>25087</v>
      </c>
      <c r="U2" s="16">
        <v>24893</v>
      </c>
      <c r="V2" s="16">
        <v>24965</v>
      </c>
      <c r="W2" s="16">
        <v>24888</v>
      </c>
      <c r="X2" s="16">
        <v>24430</v>
      </c>
      <c r="Y2" s="16">
        <v>24218</v>
      </c>
      <c r="Z2" s="16">
        <v>24342</v>
      </c>
      <c r="AA2" s="16">
        <v>24268</v>
      </c>
      <c r="AB2" s="16">
        <v>24189</v>
      </c>
      <c r="AC2" s="16">
        <v>24294</v>
      </c>
      <c r="AD2" s="16">
        <v>24471</v>
      </c>
      <c r="AE2" s="16">
        <v>24861</v>
      </c>
      <c r="AF2" s="16">
        <v>25011</v>
      </c>
      <c r="AG2" s="16">
        <v>25107</v>
      </c>
      <c r="AH2" s="16">
        <v>25305</v>
      </c>
      <c r="AI2" s="16">
        <v>25231</v>
      </c>
      <c r="AJ2" s="16">
        <v>25231</v>
      </c>
      <c r="AK2" s="16">
        <v>25270</v>
      </c>
      <c r="AL2" s="17"/>
      <c r="AM2" s="17"/>
      <c r="AN2" s="17"/>
    </row>
    <row r="3" ht="20.3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ht="20.3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ht="20.3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ht="20.3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ht="20.3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ht="20.3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ht="20.3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ht="20.3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18" customWidth="1"/>
    <col min="2" max="2" width="16.3516" style="18" customWidth="1"/>
    <col min="3" max="3" width="16.3516" style="18" customWidth="1"/>
    <col min="4" max="4" width="16.3516" style="18" customWidth="1"/>
    <col min="5" max="5" width="16.3516" style="18" customWidth="1"/>
    <col min="6" max="256" width="16.3516" style="18" customWidth="1"/>
  </cols>
  <sheetData>
    <row r="1" ht="20.55" customHeight="1">
      <c r="A1" s="3"/>
      <c r="B1" s="3"/>
      <c r="C1" s="3"/>
      <c r="D1" s="3"/>
      <c r="E1" s="3"/>
    </row>
    <row r="2" ht="20.55" customHeight="1">
      <c r="A2" s="19"/>
      <c r="B2" s="20"/>
      <c r="C2" s="17"/>
      <c r="D2" s="17"/>
      <c r="E2" s="17"/>
    </row>
    <row r="3" ht="20.35" customHeight="1">
      <c r="A3" s="8"/>
      <c r="B3" s="9"/>
      <c r="C3" s="10"/>
      <c r="D3" s="10"/>
      <c r="E3" s="10"/>
    </row>
    <row r="4" ht="20.35" customHeight="1">
      <c r="A4" s="8"/>
      <c r="B4" s="9"/>
      <c r="C4" s="10"/>
      <c r="D4" s="10"/>
      <c r="E4" s="10"/>
    </row>
    <row r="5" ht="20.35" customHeight="1">
      <c r="A5" s="8"/>
      <c r="B5" s="9"/>
      <c r="C5" s="10"/>
      <c r="D5" s="10"/>
      <c r="E5" s="10"/>
    </row>
    <row r="6" ht="20.35" customHeight="1">
      <c r="A6" s="8"/>
      <c r="B6" s="9"/>
      <c r="C6" s="10"/>
      <c r="D6" s="10"/>
      <c r="E6" s="10"/>
    </row>
    <row r="7" ht="20.35" customHeight="1">
      <c r="A7" s="8"/>
      <c r="B7" s="9"/>
      <c r="C7" s="10"/>
      <c r="D7" s="10"/>
      <c r="E7" s="10"/>
    </row>
    <row r="8" ht="20.35" customHeight="1">
      <c r="A8" s="8"/>
      <c r="B8" s="9"/>
      <c r="C8" s="10"/>
      <c r="D8" s="10"/>
      <c r="E8" s="10"/>
    </row>
    <row r="9" ht="20.35" customHeight="1">
      <c r="A9" s="8"/>
      <c r="B9" s="9"/>
      <c r="C9" s="10"/>
      <c r="D9" s="10"/>
      <c r="E9" s="10"/>
    </row>
    <row r="10" ht="20.35" customHeight="1">
      <c r="A10" s="8"/>
      <c r="B10" s="9"/>
      <c r="C10" s="10"/>
      <c r="D10" s="10"/>
      <c r="E10" s="1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